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0b20b200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cio por servicio" sheetId="1" r:id="R2097734fc0fd4d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0.0%"/>
  </x:numFmts>
  <x:fonts count="7">
    <x:font>
      <x:sz val="11"/>
      <x:name val="Carlito"/>
    </x:font>
    <x:font>
      <x:sz val="11"/>
      <x:color rgb="FF18181B"/>
      <x:name val="Arial"/>
    </x:font>
    <x:font>
      <x:b/>
      <x:sz val="16"/>
      <x:color rgb="FFFFFFFF"/>
      <x:name val="Arial"/>
    </x:font>
    <x:font>
      <x:b/>
      <x:sz val="11"/>
      <x:color rgb="FF18181B"/>
      <x:name val="Arial"/>
    </x:font>
    <x:font>
      <x:b/>
      <x:sz val="16"/>
      <x:color rgb="FF18181B"/>
      <x:name val="Arial"/>
    </x:font>
    <x:font>
      <x:sz val="11"/>
      <x:color rgb="FF1547A5"/>
      <x:name val="Arial"/>
    </x:font>
    <x:font>
      <x:sz val="11"/>
      <x:color rgb="FF5252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3F33"/>
      </x:patternFill>
    </x:fill>
    <x:fill>
      <x:patternFill patternType="solid">
        <x:fgColor rgb="FFEDF6F1"/>
      </x:patternFill>
    </x:fill>
    <x:fill>
      <x:patternFill patternType="solid">
        <x:fgColor rgb="FFEEF4FF"/>
      </x:patternFill>
    </x:fill>
    <x:fill>
      <x:patternFill patternType="solid">
        <x:fgColor rgb="FFE4E4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45f85107249b2" /><Relationship Type="http://schemas.openxmlformats.org/officeDocument/2006/relationships/theme" Target="/xl/theme/theme1.xml" Id="R679f5a8b97894f6b" /><Relationship Type="http://schemas.openxmlformats.org/officeDocument/2006/relationships/sharedStrings" Target="/xl/sharedStrings.xml" Id="R9fbabe71b6f9405c" /><Relationship Type="http://schemas.openxmlformats.org/officeDocument/2006/relationships/worksheet" Target="/xl/worksheets/sheet1.xml" Id="R2097734fc0fd4d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2" hidden="0" customWidth="1"/>
    <x:col min="4" max="4" width="17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6" customHeight="1">
      <x:c r="A1" s="4" t="str">
        <x:v>Ciclora · Calcula el precio de un servicio</x:v>
      </x:c>
      <x:c r="B1" s="4"/>
      <x:c r="C1" s="4"/>
      <x:c r="D1" s="4"/>
      <x:c r="E1" s="4"/>
      <x:c r="F1" s="4"/>
      <x:c r="G1" s="4"/>
      <x:c r="H1" s="4"/>
    </x:row>
    <x:row r="2" ht="30" customHeight="1">
      <x:c r="A2" s="2" t="str">
        <x:v>Ejemplo ficticio. Edita las celdas azules. Todos los importes usan la moneda indicada.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Prenda y servicio</x:v>
      </x:c>
      <x:c r="B4" s="2"/>
      <x:c r="C4" s="2"/>
      <x:c r="D4" s="11" t="str">
        <x:v>Camisa · Lavado y planchado</x:v>
      </x:c>
      <x:c r="E4" s="11"/>
      <x:c r="F4" s="11"/>
      <x:c r="G4" s="11"/>
      <x:c r="H4" s="11"/>
    </x:row>
    <x:row r="5" ht="25" customHeight="1">
      <x:c r="A5" s="2" t="str">
        <x:v>Moneda</x:v>
      </x:c>
      <x:c r="B5" s="2"/>
      <x:c r="C5" s="2"/>
      <x:c r="D5" s="11" t="str">
        <x:v>MXN</x:v>
      </x:c>
      <x:c r="E5" s="2" t="str">
        <x:v>Solo una etiqueta; no convierte importes.</x:v>
      </x:c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7" t="str">
        <x:v>Precio calculado sin impuestos</x:v>
      </x:c>
      <x:c r="B7" s="7"/>
      <x:c r="C7" s="7"/>
      <x:c r="D7" s="14" t="n">
        <x:f>IF(OR(D28="",COUNT(D23)&lt;&gt;1,D23&lt;0,D23&gt;=1),"",ROUND(D28/(1-D23),2))</x:f>
        <x:v>40</x:v>
      </x:c>
      <x:c r="E7" s="5" t="str">
        <x:v>El precio es una referencia de cálculo. Comprueba todos tus costos y el mercado antes de decidirlo. No representa una tarifa recomendada.</x:v>
      </x:c>
      <x:c r="F7" s="5"/>
      <x:c r="G7" s="5"/>
      <x:c r="H7" s="5"/>
    </x:row>
    <x:row r="8" ht="25" customHeight="1">
      <x:c r="A8" s="7" t="str">
        <x:v>Diferencia sobre el costo estimado</x:v>
      </x:c>
      <x:c r="B8" s="7"/>
      <x:c r="C8" s="7"/>
      <x:c r="D8" s="15" t="n">
        <x:f>IF(D7="","",D7-D28)</x:f>
        <x:v>10</x:v>
      </x:c>
      <x:c r="E8" s="5"/>
      <x:c r="F8" s="5"/>
      <x:c r="G8" s="5"/>
      <x:c r="H8" s="5"/>
    </x:row>
    <x:row r="9" ht="25" customHeight="1">
      <x:c r="A9" s="7" t="str">
        <x:v>Margen al precio redondeado</x:v>
      </x:c>
      <x:c r="B9" s="7"/>
      <x:c r="C9" s="7"/>
      <x:c r="D9" s="18" t="n">
        <x:f>IF(OR(D7="",D7=0),"",(D7-D28)/D7)</x:f>
        <x:v>0.25</x:v>
      </x:c>
      <x:c r="E9" s="5"/>
      <x:c r="F9" s="5"/>
      <x:c r="G9" s="5"/>
      <x:c r="H9" s="5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</x:row>
    <x:row r="11" ht="25" customHeight="1">
      <x:c r="A11" s="5" t="str">
        <x:f>IF(COUNT(D15:D18,D21:D23)&lt;&gt;7,"Completa las siete entradas numéricas.",IF(OR(MIN(D15:D18)&lt;0,D21&lt;0),"Los costos no pueden ser negativos.",IF(OR(D22&lt;=0,MOD(D22,1)&lt;&gt;0),"Introduce un número entero de servicios mayor que cero.",IF(OR(D23&lt;0,D23&gt;=1),"El margen debe estar entre 0% y menos de 100%.","Precio calculado a partir de tus datos; revisa el alcance antes de usarlo."))))</x:f>
        <x:v>Precio calculado a partir de tus datos; revisa el alcance antes de usarlo.</x:v>
      </x:c>
      <x:c r="B11" s="5"/>
      <x:c r="C11" s="5"/>
      <x:c r="D11" s="5"/>
      <x:c r="E11" s="5"/>
      <x:c r="F11" s="5"/>
      <x:c r="G11" s="5"/>
      <x:c r="H11" s="5"/>
    </x:row>
    <x:row r="12" ht="25" customHeight="1">
      <x:c r="A12" s="5"/>
      <x:c r="B12" s="5"/>
      <x:c r="C12" s="5"/>
      <x:c r="D12" s="5"/>
      <x:c r="E12" s="5"/>
      <x:c r="F12" s="5"/>
      <x:c r="G12" s="5"/>
      <x:c r="H12" s="5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0" t="str">
        <x:v>1. Costos variables por servicio</x:v>
      </x:c>
      <x:c r="B14" s="20"/>
      <x:c r="C14" s="20"/>
      <x:c r="D14" s="20"/>
      <x:c r="E14" s="2" t="str">
        <x:v>Incluye solo costos atribuibles a esta unidad.</x:v>
      </x:c>
      <x:c r="F14" s="2"/>
      <x:c r="G14" s="2"/>
      <x:c r="H14" s="2"/>
    </x:row>
    <x:row r="15" ht="35" customHeight="1">
      <x:c r="A15" s="2" t="str">
        <x:v>Insumos</x:v>
      </x:c>
      <x:c r="B15" s="2"/>
      <x:c r="C15" s="2"/>
      <x:c r="D15" s="12" t="n">
        <x:v>6</x:v>
      </x:c>
      <x:c r="E15" s="21" t="str">
        <x:v>Detergente y productos consumidos por esta camisa.</x:v>
      </x:c>
      <x:c r="F15" s="21"/>
      <x:c r="G15" s="21"/>
      <x:c r="H15" s="21"/>
    </x:row>
    <x:row r="16" ht="35" customHeight="1">
      <x:c r="A16" s="2" t="str">
        <x:v>Agua y energía</x:v>
      </x:c>
      <x:c r="B16" s="2"/>
      <x:c r="C16" s="2"/>
      <x:c r="D16" s="12" t="n">
        <x:v>4</x:v>
      </x:c>
      <x:c r="E16" s="21" t="str">
        <x:v>Parte variable del consumo por servicio.</x:v>
      </x:c>
      <x:c r="F16" s="21"/>
      <x:c r="G16" s="21"/>
      <x:c r="H16" s="21"/>
    </x:row>
    <x:row r="17" ht="35" customHeight="1">
      <x:c r="A17" s="2" t="str">
        <x:v>Trabajo directo</x:v>
      </x:c>
      <x:c r="B17" s="2"/>
      <x:c r="C17" s="2"/>
      <x:c r="D17" s="12" t="n">
        <x:v>8</x:v>
      </x:c>
      <x:c r="E17" s="21" t="str">
        <x:v>Tiempo de trabajo por unidad; no repetirlo en costos fijos.</x:v>
      </x:c>
      <x:c r="F17" s="21"/>
      <x:c r="G17" s="21"/>
      <x:c r="H17" s="21"/>
    </x:row>
    <x:row r="18" ht="35" customHeight="1">
      <x:c r="A18" s="2" t="str">
        <x:v>Empaque y otros</x:v>
      </x:c>
      <x:c r="B18" s="2"/>
      <x:c r="C18" s="2"/>
      <x:c r="D18" s="12" t="n">
        <x:v>2</x:v>
      </x:c>
      <x:c r="E18" s="21" t="str">
        <x:v>Bolsa, etiqueta y otros costos variables por unidad.</x:v>
      </x:c>
      <x:c r="F18" s="21"/>
      <x:c r="G18" s="21"/>
      <x:c r="H18" s="21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0" t="str">
        <x:v>2. Costos fijos asignados y margen</x:v>
      </x:c>
      <x:c r="B20" s="20"/>
      <x:c r="C20" s="20"/>
      <x:c r="D20" s="20"/>
      <x:c r="E20" s="2"/>
      <x:c r="F20" s="2"/>
      <x:c r="G20" s="2"/>
      <x:c r="H20" s="2"/>
    </x:row>
    <x:row r="21" ht="35" customHeight="1">
      <x:c r="A21" s="2" t="str">
        <x:v>Fijos mensuales de este servicio</x:v>
      </x:c>
      <x:c r="B21" s="2"/>
      <x:c r="C21" s="2"/>
      <x:c r="D21" s="12" t="n">
        <x:v>1200</x:v>
      </x:c>
      <x:c r="E21" s="21" t="str">
        <x:v>Parte del alquiler, equipos y otros fijos asignada a este servicio.</x:v>
      </x:c>
      <x:c r="F21" s="21"/>
      <x:c r="G21" s="21"/>
      <x:c r="H21" s="21"/>
    </x:row>
    <x:row r="22" ht="35" customHeight="1">
      <x:c r="A22" s="2" t="str">
        <x:v>Servicios de este tipo al mes</x:v>
      </x:c>
      <x:c r="B22" s="2"/>
      <x:c r="C22" s="2"/>
      <x:c r="D22" s="16" t="n">
        <x:v>120</x:v>
      </x:c>
      <x:c r="E22" s="21" t="str">
        <x:v>Volumen realista de unidades comparables; no son órdenes.</x:v>
      </x:c>
      <x:c r="F22" s="21"/>
      <x:c r="G22" s="21"/>
      <x:c r="H22" s="21"/>
    </x:row>
    <x:row r="23" ht="35" customHeight="1">
      <x:c r="A23" s="2" t="str">
        <x:v>Margen objetivo sobre el precio</x:v>
      </x:c>
      <x:c r="B23" s="2"/>
      <x:c r="C23" s="2"/>
      <x:c r="D23" s="17" t="n">
        <x:v>0.25</x:v>
      </x:c>
      <x:c r="E23" s="21" t="str">
        <x:v>25% es un ejemplo. Debe ser menor que 100%.</x:v>
      </x:c>
      <x:c r="F23" s="21"/>
      <x:c r="G23" s="21"/>
      <x:c r="H23" s="21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0" t="str">
        <x:v>3. Cómo se forma el costo</x:v>
      </x:c>
      <x:c r="B25" s="20"/>
      <x:c r="C25" s="20"/>
      <x:c r="D25" s="20"/>
      <x:c r="E25" s="2"/>
      <x:c r="F25" s="2"/>
      <x:c r="G25" s="2"/>
      <x:c r="H25" s="2"/>
    </x:row>
    <x:row r="26" ht="25" customHeight="1">
      <x:c r="A26" s="2" t="str">
        <x:v>Variables por unidad</x:v>
      </x:c>
      <x:c r="B26" s="2"/>
      <x:c r="C26" s="2"/>
      <x:c r="D26" s="13" t="n">
        <x:f>IF(OR(COUNT(D15:D18)&lt;&gt;4,MIN(D15:D18)&lt;0),"",SUM(D15:D18))</x:f>
        <x:v>20</x:v>
      </x:c>
      <x:c r="E26" s="5" t="str">
        <x:v>Fijos por unidad = fijos mensuales asignados / servicios de este tipo. Precio = costo estimado / (1 − margen objetivo).</x:v>
      </x:c>
      <x:c r="F26" s="5"/>
      <x:c r="G26" s="5"/>
      <x:c r="H26" s="5"/>
    </x:row>
    <x:row r="27" ht="25" customHeight="1">
      <x:c r="A27" s="2" t="str">
        <x:v>Fijos asignados por unidad</x:v>
      </x:c>
      <x:c r="B27" s="2"/>
      <x:c r="C27" s="2"/>
      <x:c r="D27" s="13" t="n">
        <x:f>IF(OR(COUNT(D21:D22)&lt;&gt;2,D21&lt;0,D22&lt;=0,MOD(D22,1)&lt;&gt;0),"",D21/D22)</x:f>
        <x:v>10</x:v>
      </x:c>
      <x:c r="E27" s="5"/>
      <x:c r="F27" s="5"/>
      <x:c r="G27" s="5"/>
      <x:c r="H27" s="5"/>
    </x:row>
    <x:row r="28" ht="25" customHeight="1">
      <x:c r="A28" s="2" t="str">
        <x:v>Costo estimado por unidad</x:v>
      </x:c>
      <x:c r="B28" s="2"/>
      <x:c r="C28" s="2"/>
      <x:c r="D28" s="13" t="n">
        <x:f>IF(OR(D26="",D27=""),"",D26+D27)</x:f>
        <x:v>30</x:v>
      </x:c>
      <x:c r="E28" s="5"/>
      <x:c r="F28" s="5"/>
      <x:c r="G28" s="5"/>
      <x:c r="H28" s="5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30" customHeight="1">
      <x:c r="A30" s="5" t="str">
        <x:v>Alcance: una unidad de un servicio. No calcula impuestos, comisiones porcentuales, financiación ni conversión de moneda. La diferencia calculada no es beneficio neto garantizado. Evita duplicar costos entre variables y fijos.</x:v>
      </x:c>
      <x:c r="B30" s="5"/>
      <x:c r="C30" s="5"/>
      <x:c r="D30" s="5"/>
      <x:c r="E30" s="5"/>
      <x:c r="F30" s="5"/>
      <x:c r="G30" s="5"/>
      <x:c r="H30" s="5"/>
    </x:row>
    <x:row r="31" ht="30" customHeight="1">
      <x:c r="A31" s="5"/>
      <x:c r="B31" s="5"/>
      <x:c r="C31" s="5"/>
      <x:c r="D31" s="5"/>
      <x:c r="E31" s="5"/>
      <x:c r="F31" s="5"/>
      <x:c r="G31" s="5"/>
      <x:c r="H31" s="5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30" customHeight="1">
      <x:c r="A33" s="5" t="str">
        <x:v>Cómo usarla: sustituye las cifras de ejemplo, revisa la distribución de costos y comprueba el precio con tu mercado. Después configura el precio que decidas en el catálogo de Ciclora. Esta hoja no importa datos ni modifica tu catálogo.</x:v>
      </x:c>
      <x:c r="B33" s="5"/>
      <x:c r="C33" s="5"/>
      <x:c r="D33" s="5"/>
      <x:c r="E33" s="5"/>
      <x:c r="F33" s="5"/>
      <x:c r="G33" s="5"/>
      <x:c r="H33" s="5"/>
    </x:row>
    <x:row r="34" ht="30" customHeight="1">
      <x:c r="A34" s="5"/>
      <x:c r="B34" s="5"/>
      <x:c r="C34" s="5"/>
      <x:c r="D34" s="5"/>
      <x:c r="E34" s="5"/>
      <x:c r="F34" s="5"/>
      <x:c r="G34" s="5"/>
      <x:c r="H34" s="5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 t="str">
        <x:v>Fuentes del método. Las cifras anteriores son ficticias, no proceden de estas fuentes.</x:v>
      </x:c>
      <x:c r="B36" s="2"/>
      <x:c r="C36" s="2"/>
      <x:c r="D36" s="2"/>
      <x:c r="E36" s="2"/>
      <x:c r="F36" s="2"/>
      <x:c r="G36" s="2"/>
      <x:c r="H36" s="2"/>
    </x:row>
    <x:row r="37" ht="25" customHeight="1">
      <x:c r="A37" s="5" t="str">
        <x:v>Business Victoria: margen y recargo. https://business.vic.gov.au/business-information/finance/pricing-for-profit/calculate-your-breakeven-point-margin-and-markup</x:v>
      </x:c>
      <x:c r="B37" s="5"/>
      <x:c r="C37" s="5"/>
      <x:c r="D37" s="5"/>
      <x:c r="E37" s="5"/>
      <x:c r="F37" s="5"/>
      <x:c r="G37" s="5"/>
      <x:c r="H37" s="5"/>
    </x:row>
    <x:row r="38" ht="25" customHeight="1">
      <x:c r="A38" s="5"/>
      <x:c r="B38" s="5"/>
      <x:c r="C38" s="5"/>
      <x:c r="D38" s="5"/>
      <x:c r="E38" s="5"/>
      <x:c r="F38" s="5"/>
      <x:c r="G38" s="5"/>
      <x:c r="H38" s="5"/>
    </x:row>
    <x:row r="39" ht="25" customHeight="1">
      <x:c r="A39" s="5" t="str">
        <x:v>Business Queensland: costos, mercado y clientes al fijar precios. https://www.business.qld.gov.au/running-business/marketing-sales/marketing/strategy-planning/pricing-products-services</x:v>
      </x:c>
      <x:c r="B39" s="5"/>
      <x:c r="C39" s="5"/>
      <x:c r="D39" s="5"/>
      <x:c r="E39" s="5"/>
      <x:c r="F39" s="5"/>
      <x:c r="G39" s="5"/>
      <x:c r="H39" s="5"/>
    </x:row>
    <x:row r="40">
      <x:c r="A40" s="9"/>
      <x:c r="B40" s="9"/>
      <x:c r="C40" s="9"/>
      <x:c r="D40" s="9"/>
      <x:c r="E40" s="9"/>
      <x:c r="F40" s="9"/>
      <x:c r="G40" s="9"/>
      <x:c r="H40" s="9"/>
    </x:row>
  </x:sheetData>
  <x:mergeCells>
    <x:mergeCell ref="A1:H1"/>
    <x:mergeCell ref="A2:H2"/>
    <x:mergeCell ref="A4:C4"/>
    <x:mergeCell ref="D4:H4"/>
    <x:mergeCell ref="A5:C5"/>
    <x:mergeCell ref="E5:H5"/>
    <x:mergeCell ref="A7:C7"/>
    <x:mergeCell ref="A8:C8"/>
    <x:mergeCell ref="A9:C9"/>
    <x:mergeCell ref="E7:H9"/>
    <x:mergeCell ref="A11:H12"/>
    <x:mergeCell ref="A14:D14"/>
    <x:mergeCell ref="E14:H14"/>
    <x:mergeCell ref="A15:C15"/>
    <x:mergeCell ref="E15:H15"/>
    <x:mergeCell ref="A16:C16"/>
    <x:mergeCell ref="E16:H16"/>
    <x:mergeCell ref="A17:C17"/>
    <x:mergeCell ref="E17:H17"/>
    <x:mergeCell ref="A18:C18"/>
    <x:mergeCell ref="E18:H18"/>
    <x:mergeCell ref="A20:D20"/>
    <x:mergeCell ref="A21:C21"/>
    <x:mergeCell ref="E21:H21"/>
    <x:mergeCell ref="A22:C22"/>
    <x:mergeCell ref="E22:H22"/>
    <x:mergeCell ref="A23:C23"/>
    <x:mergeCell ref="E23:H23"/>
    <x:mergeCell ref="A25:D25"/>
    <x:mergeCell ref="A26:C26"/>
    <x:mergeCell ref="A27:C27"/>
    <x:mergeCell ref="A28:C28"/>
    <x:mergeCell ref="E26:H28"/>
    <x:mergeCell ref="A30:H31"/>
    <x:mergeCell ref="A33:H34"/>
    <x:mergeCell ref="A36:H36"/>
    <x:mergeCell ref="A37:H38"/>
    <x:mergeCell ref="A39:H40"/>
  </x:mergeCells>
  <x:conditionalFormatting sqref="A11:H12">
    <x:cfRule type="containsText" dxfId="0" priority="1" operator="containsText" text="no pueden"/>
  </x:conditionalFormatting>
  <x:dataValidations count="4">
    <x:dataValidation type="decimal" operator="greaterThanOrEqual" sqref="D15:D18">
      <x:formula1>0</x:formula1>
    </x:dataValidation>
    <x:dataValidation type="decimal" operator="greaterThanOrEqual" sqref="D21">
      <x:formula1>0</x:formula1>
    </x:dataValidation>
    <x:dataValidation type="whole" operator="greaterThan" sqref="D22">
      <x:formula1>0</x:formula1>
    </x:dataValidation>
    <x:dataValidation type="decimal" operator="between" sqref="D23">
      <x:formula1>0</x:formula1>
      <x:formula2>0.9999</x:formula2>
    </x:dataValidation>
  </x:dataValidations>
  <x:pageMargins left="0.7" right="0.7" top="0.75" bottom="0.75" header="0.3" footer="0.3"/>
</x:worksheet>
</file>